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ttps://sharepoint.lce.com/sites/rcg/institute/Products/eLearning/eRCM/Course Materials/eRCM v2 Resources/"/>
    </mc:Choice>
  </mc:AlternateContent>
  <bookViews>
    <workbookView xWindow="0" yWindow="0" windowWidth="20490" windowHeight="7020"/>
  </bookViews>
  <sheets>
    <sheet name="Asset Criticality v8.0" sheetId="1" r:id="rId1"/>
    <sheet name="Factors Reference" sheetId="3" r:id="rId2"/>
  </sheets>
  <definedNames>
    <definedName name="_xlnm.Print_Area" localSheetId="0">'Asset Criticality v8.0'!$A$1:$S$30</definedName>
  </definedNames>
  <calcPr calcId="191028"/>
</workbook>
</file>

<file path=xl/calcChain.xml><?xml version="1.0" encoding="utf-8"?>
<calcChain xmlns="http://schemas.openxmlformats.org/spreadsheetml/2006/main">
  <c r="R3" i="1" l="1"/>
  <c r="R4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" i="1"/>
</calcChain>
</file>

<file path=xl/comments1.xml><?xml version="1.0" encoding="utf-8"?>
<comments xmlns="http://schemas.openxmlformats.org/spreadsheetml/2006/main">
  <authors>
    <author>hfix</author>
    <author>R. Keith Mobley</author>
    <author xml:space="preserve"> kmobley</author>
  </authors>
  <commentList>
    <comment ref="A1" authorId="0" shapeId="0">
      <text>
        <r>
          <rPr>
            <sz val="14"/>
            <color indexed="81"/>
            <rFont val="Tahoma"/>
            <family val="2"/>
          </rPr>
          <t xml:space="preserve">Asset or equipment identification used in asset management system by organization. </t>
        </r>
      </text>
    </comment>
    <comment ref="B1" authorId="0" shapeId="0">
      <text>
        <r>
          <rPr>
            <sz val="14"/>
            <color indexed="81"/>
            <rFont val="Tahoma"/>
            <family val="2"/>
          </rPr>
          <t>Description of asset (Make, Model, Size, etc.)</t>
        </r>
      </text>
    </comment>
    <comment ref="C1" authorId="0" shapeId="0">
      <text>
        <r>
          <rPr>
            <sz val="14"/>
            <color indexed="81"/>
            <rFont val="Tahoma"/>
            <family val="2"/>
          </rPr>
          <t>Primary system the asset is supporting.</t>
        </r>
      </text>
    </comment>
    <comment ref="D1" authorId="0" shapeId="0">
      <text>
        <r>
          <rPr>
            <sz val="14"/>
            <color indexed="81"/>
            <rFont val="Tahoma"/>
            <family val="2"/>
          </rPr>
          <t>Location of asset. (If the same asset is used in multiple locations rows should be added for each location)</t>
        </r>
      </text>
    </comment>
    <comment ref="E1" authorId="0" shapeId="0">
      <text>
        <r>
          <rPr>
            <sz val="14"/>
            <color indexed="81"/>
            <rFont val="Tahoma"/>
            <family val="2"/>
          </rPr>
          <t>Asset or equipment location identification used in asset management system by organization.</t>
        </r>
      </text>
    </comment>
    <comment ref="F1" authorId="0" shapeId="0">
      <text>
        <r>
          <rPr>
            <sz val="14"/>
            <color indexed="81"/>
            <rFont val="Tahoma"/>
            <family val="2"/>
          </rPr>
          <t xml:space="preserve">Value for which the asset was purchased. </t>
        </r>
      </text>
    </comment>
    <comment ref="G1" authorId="1" shapeId="0">
      <text>
        <r>
          <rPr>
            <sz val="14"/>
            <color indexed="81"/>
            <rFont val="Tahoma"/>
            <family val="2"/>
          </rPr>
          <t>How will a failure effect the facility's ability to meet mission requirements?
1 = 0% - 10%
2 = 11% - 20%
3 = 21% - 30%
4 = 31% - 40%
5 = 41% - 50%
6 = 51% - 60%
7 = 61% - 70%
8 = 71% - 80%
9 = 81% - 90%
10 = 91% - 100%</t>
        </r>
      </text>
    </comment>
    <comment ref="H1" authorId="1" shapeId="0">
      <text>
        <r>
          <rPr>
            <sz val="14"/>
            <color indexed="81"/>
            <rFont val="Tahoma"/>
            <family val="2"/>
          </rPr>
          <t>Will a failure result or have the potential to cause an accident that results in injury or death?
0 = No potential 
10 = Potential for injury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1" authorId="1" shapeId="0">
      <text>
        <r>
          <rPr>
            <sz val="14"/>
            <color indexed="81"/>
            <rFont val="Tahoma"/>
            <family val="2"/>
          </rPr>
          <t>Will a failure result in or have the potential to result in an environmentally reportable event?
0 = No potential
10 = Potential for reportable incident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1" authorId="1" shapeId="0">
      <text>
        <r>
          <rPr>
            <sz val="14"/>
            <color indexed="81"/>
            <rFont val="Tahoma"/>
            <family val="2"/>
          </rPr>
          <t xml:space="preserve">Is there a way to minimize loss caused by failure?
1 = Automatic failsafe
2 = Manually set failsafe
3 = Inconvenient loss but not significant
4 = Easy work around available
5 = Moderate work around available
6 = Difficult work around available
7 = Very difficult, but possible
8 = Possible, but impacts capacity or quality
9 = Possible, but severely impacts capacity or quality
10 = No work around possible
</t>
        </r>
      </text>
    </comment>
    <comment ref="K1" authorId="1" shapeId="0">
      <text>
        <r>
          <rPr>
            <sz val="14"/>
            <color indexed="81"/>
            <rFont val="Tahoma"/>
            <family val="2"/>
          </rPr>
          <t>Annual cost for preventive maintenance. (Scale and ranges can be adjusted)
1 = $0 - $1000
2 = $1,001 - $2,000
3 = $2,001 - $3,000
4 = $3,001 - $4,000
5 = $4,001 - $5,000
6 = $5,001 - $6,000
7 = $6,001 - $7,000
8 = $7,001 - $8,000
9 = $8,001 - $9,000
10 = &gt; $9,001</t>
        </r>
      </text>
    </comment>
    <comment ref="L1" authorId="1" shapeId="0">
      <text>
        <r>
          <rPr>
            <sz val="14"/>
            <color indexed="81"/>
            <rFont val="Tahoma"/>
            <family val="2"/>
          </rPr>
          <t>Average cost per year for asset corrective maintenance issues. (Scale and ranges can be adjusted)
1 = $0 - $1000
2 = $1,001 - $4,000
3 = $4,001 - $8,000
4 = $8,001 - $12,000
5 = $12,001 - $15,000
6 = $15,001 - $19,000
7 = $19,001 - $22,000
8 = $22,001 - $26,000
9 = $26,001 - $30,000
10 = &gt; $30,000</t>
        </r>
      </text>
    </comment>
    <comment ref="M1" authorId="1" shapeId="0">
      <text>
        <r>
          <rPr>
            <sz val="14"/>
            <color indexed="81"/>
            <rFont val="Tahoma"/>
            <family val="2"/>
          </rPr>
          <t xml:space="preserve">Use historical data to determine the number of breakdowns or number and frequency of breakdowns and/or emergencies for this asset.
1 = No breakdowns/corrective/emergency activity
2 = 1 breakdown/emergency every 7-9 years
3 = 1 breakdown/emergency every 4-6 years
4 = 1 breakdown/emergency every 2-3 years
5 = 1 breakdown/emergency each year(1/year)
6 = 1 breakdown/emergency every six months (2/year) 
7 = 1 breakdown/emergency per quarter(4/year)
8 = 1 breakdown/emergency per month (12/year)
9 = 1 breakdown/emergency per week (52/year
10= &gt;2 breakdowns/emergencies per week
</t>
        </r>
      </text>
    </comment>
    <comment ref="N1" authorId="1" shapeId="0">
      <text>
        <r>
          <rPr>
            <sz val="14"/>
            <color indexed="81"/>
            <rFont val="Tahoma"/>
            <family val="2"/>
          </rPr>
          <t xml:space="preserve">How long does it take to order and receive replacement parts for this asset?
1 = In stock and readily available
2 = &lt; 1 day
3 = 1 day 
4 = &lt; 1 week 
5 = 1- 6 weeks
6 = 6 - 16 weeks
7 = 16 - 20 weeks 
8 = 21 - 26 weeks
9 = &gt; 26 weeks
10 = Obsolete, no longer available </t>
        </r>
      </text>
    </comment>
    <comment ref="O1" authorId="1" shapeId="0">
      <text>
        <r>
          <rPr>
            <sz val="14"/>
            <color indexed="81"/>
            <rFont val="Tahoma"/>
            <family val="2"/>
          </rPr>
          <t>Estimated cost to replace asset including installation. (Scale and ranges can be adjusted)
1 = &lt; $3,000
2 = $3,001 - $6,000
3 = $6,001 - $10,000
4 = $10,001 - $20,000
5 = $20,001 - $40,000
6 = $40,001 - $60,000
7 = $60,001 - $80,000
8 = $80,001 - $100,000
9 = $100,001 - $250,000
10 = &gt; $250,000</t>
        </r>
      </text>
    </comment>
    <comment ref="P1" authorId="1" shapeId="0">
      <text>
        <r>
          <rPr>
            <sz val="14"/>
            <color indexed="81"/>
            <rFont val="Tahoma"/>
            <family val="2"/>
          </rPr>
          <t>How often will the asset be required to support mission or business plan?  Expressed as percentage of full utilization (Hours required / 8760hr per year)
1 = &lt; 10%
2 = 10% - 19%
3 = 20% - 29%
4 = 30% - 39%
5 = 40% - 49%
6 = 50% - 59%
7 = 60% - 69%
8 = 70% - 79%
9 = 80% - 89%
10 = &gt; 90%</t>
        </r>
      </text>
    </comment>
    <comment ref="Q1" authorId="2" shapeId="0">
      <text>
        <r>
          <rPr>
            <sz val="14"/>
            <color indexed="81"/>
            <rFont val="Tahoma"/>
            <family val="2"/>
          </rPr>
          <t>When the asset has reached the end of its useful life, what will it cost to decommission it? (Scale and ranges can be adjusted)
1 = &lt; $5,000
2 = $5,001 - $20,000
3 = $20,001 - $30,000
4 = $30,001 - $40,000
5 = $40,001 - $50,000
6 = $50,001 - $60,000
7 = $60,001 - $70,000
8 = $70,001 - $80,000
9 = $80,001 - $90,000
10 = &gt; $90,000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R1" authorId="2" shapeId="0">
      <text>
        <r>
          <rPr>
            <sz val="14"/>
            <color indexed="81"/>
            <rFont val="Tahoma"/>
            <family val="2"/>
          </rPr>
          <t xml:space="preserve">The spreadsheet will automatically add all of the input data together to create a "raw" criticality rating.  Depending on the actual score, the total may be anything between 0 and 100.  </t>
        </r>
      </text>
    </comment>
    <comment ref="S1" authorId="2" shapeId="0">
      <text>
        <r>
          <rPr>
            <sz val="14"/>
            <color indexed="81"/>
            <rFont val="Tahoma"/>
            <family val="2"/>
          </rPr>
          <t>After completing the assessment, determine the highest raw score and define a multiplier that will raise the highest raw score to 100.  Adjust all raw scores using this multiplier.  This will convert the raw data to a 0 to 100 scale.</t>
        </r>
      </text>
    </comment>
  </commentList>
</comments>
</file>

<file path=xl/sharedStrings.xml><?xml version="1.0" encoding="utf-8"?>
<sst xmlns="http://schemas.openxmlformats.org/spreadsheetml/2006/main" count="137" uniqueCount="124">
  <si>
    <t>Asset ID</t>
  </si>
  <si>
    <t>Asset Description</t>
  </si>
  <si>
    <t>System</t>
  </si>
  <si>
    <t>Location</t>
  </si>
  <si>
    <t>Functional Location</t>
  </si>
  <si>
    <t>Acquisition Value</t>
  </si>
  <si>
    <t>Mission Impact</t>
  </si>
  <si>
    <t>Safety Impact</t>
  </si>
  <si>
    <t>Environmental Impact</t>
  </si>
  <si>
    <t>Single Point Failure</t>
  </si>
  <si>
    <t>Preventive Maintenance Cost</t>
  </si>
  <si>
    <t>Corrective Maintenance Cost</t>
  </si>
  <si>
    <t>Reliability</t>
  </si>
  <si>
    <t>Spares Lead Time</t>
  </si>
  <si>
    <t>Asset Replacement Value</t>
  </si>
  <si>
    <t>Planned Utilization</t>
  </si>
  <si>
    <t>Decommissioning</t>
  </si>
  <si>
    <t>Raw Value</t>
  </si>
  <si>
    <t>Criticality Ranking</t>
  </si>
  <si>
    <t>NOTES:</t>
  </si>
  <si>
    <t>Score</t>
  </si>
  <si>
    <t>How will a failure effect the facility's ability to meet mission requirements?</t>
  </si>
  <si>
    <t>Will a failure result or have the potential to cause an accident that results in injury or death?</t>
  </si>
  <si>
    <t>Will a failure result in or have the potential to result in an environmentally reportable event?</t>
  </si>
  <si>
    <t>Is there a way to minimize loss caused by failure?</t>
  </si>
  <si>
    <t>Annual cost for preventive maintenance. (Scale and ranges can be adjusted)</t>
  </si>
  <si>
    <t>Average cost per year for asset corrective maintenance issues. (Scale and ranges can be adjusted)</t>
  </si>
  <si>
    <t>Use historical data to determine the number of breakdowns or number and frequency of breakdowns and/or emergencies for this asset.</t>
  </si>
  <si>
    <t>How long does it take to order and receive replacement parts for this asset?</t>
  </si>
  <si>
    <t>Estimated cost to replace asset including installation. (Scale and ranges can be adjusted)</t>
  </si>
  <si>
    <t>How often will the asset be required to support mission or business plan?  Expressed as percentage of full utilization (Hours required / 8760hr per year)</t>
  </si>
  <si>
    <t>When the asset has reached the end of its useful life, what will it cost to decommission it? (Scale and ranges can be adjusted)</t>
  </si>
  <si>
    <t>No potential</t>
  </si>
  <si>
    <t>0% - 10%</t>
  </si>
  <si>
    <t>Automatic failsafe</t>
  </si>
  <si>
    <t>$0 - $1000</t>
  </si>
  <si>
    <t>No breakdowns/corrective/emergency activity</t>
  </si>
  <si>
    <t>In stock and readily available</t>
  </si>
  <si>
    <t>&lt; $3,000</t>
  </si>
  <si>
    <t>&lt; 10%</t>
  </si>
  <si>
    <t>&lt; $5,000</t>
  </si>
  <si>
    <t>11% - 20%</t>
  </si>
  <si>
    <t>Manually set failsafe</t>
  </si>
  <si>
    <t>$1,001 - $2,000</t>
  </si>
  <si>
    <t>$1,001 - $4,000</t>
  </si>
  <si>
    <t>1 breakdown/emergency every 7-9 years</t>
  </si>
  <si>
    <t>&lt; 1 day</t>
  </si>
  <si>
    <t>$3,001 - $6,000</t>
  </si>
  <si>
    <t>10% - 19%</t>
  </si>
  <si>
    <t>$5,001 - $20,000</t>
  </si>
  <si>
    <t>21% - 30%</t>
  </si>
  <si>
    <t>Inconvenient loss but not significant</t>
  </si>
  <si>
    <t>$2,001 - $3,000</t>
  </si>
  <si>
    <t>$4,001 - $8,000</t>
  </si>
  <si>
    <t>1 breakdown/emergency every 4-6 years</t>
  </si>
  <si>
    <t xml:space="preserve">1 day </t>
  </si>
  <si>
    <t>$6,001 - $10,000</t>
  </si>
  <si>
    <t>20% - 29%</t>
  </si>
  <si>
    <t>$20,001 - $30,000</t>
  </si>
  <si>
    <t>31% - 40%</t>
  </si>
  <si>
    <t>Easy work around available</t>
  </si>
  <si>
    <t>$3,001 - $4,000</t>
  </si>
  <si>
    <t>$8,001 - $12,000</t>
  </si>
  <si>
    <t>1 breakdown/emergency every 2-3 years</t>
  </si>
  <si>
    <t xml:space="preserve">&lt; 1 week </t>
  </si>
  <si>
    <t>$10,001 - $20,000</t>
  </si>
  <si>
    <t>30% - 39%</t>
  </si>
  <si>
    <t>$30,001 - $40,000</t>
  </si>
  <si>
    <t>41% - 50%</t>
  </si>
  <si>
    <t>Moderate work around available</t>
  </si>
  <si>
    <t>$4,001 - $5,000</t>
  </si>
  <si>
    <t>$12,001 - $15,000</t>
  </si>
  <si>
    <t>1 breakdown/emergency each year(1/year)</t>
  </si>
  <si>
    <t>1- 6 weeks</t>
  </si>
  <si>
    <t>$20,001 - $40,000</t>
  </si>
  <si>
    <t>40% - 49%</t>
  </si>
  <si>
    <t>$40,001 - $50,000</t>
  </si>
  <si>
    <t>51% - 60%</t>
  </si>
  <si>
    <t>Difficult work around available</t>
  </si>
  <si>
    <t>$5,001 - $6,000</t>
  </si>
  <si>
    <t>$15,001 - $19,000</t>
  </si>
  <si>
    <t xml:space="preserve">1 breakdown/emergency every six months (2/year) </t>
  </si>
  <si>
    <t>6 - 16 weeks</t>
  </si>
  <si>
    <t>$40,001 - $60,000</t>
  </si>
  <si>
    <t>50% - 59%</t>
  </si>
  <si>
    <t>$50,001 - $60,000</t>
  </si>
  <si>
    <t>61% - 70%</t>
  </si>
  <si>
    <t>Very difficult, but possible</t>
  </si>
  <si>
    <t>$6,001 - $7,000</t>
  </si>
  <si>
    <t>$19,001 - $22,000</t>
  </si>
  <si>
    <t>1 breakdown/emergency per quarter(4/year)</t>
  </si>
  <si>
    <t xml:space="preserve">16 - 20 weeks </t>
  </si>
  <si>
    <t>$60,001 - $80,000</t>
  </si>
  <si>
    <t>60% - 69%</t>
  </si>
  <si>
    <t>$60,001 - $70,000</t>
  </si>
  <si>
    <t>71% - 80%</t>
  </si>
  <si>
    <t>Possible, but impacts capacity or quality</t>
  </si>
  <si>
    <t>$7,001 - $8,000</t>
  </si>
  <si>
    <t>$22,001 - $26,000</t>
  </si>
  <si>
    <t>1 breakdown/emergency per month (12/year)</t>
  </si>
  <si>
    <t>21 - 26 weeks</t>
  </si>
  <si>
    <t>$80,001 - $100,000</t>
  </si>
  <si>
    <t>70% - 79%</t>
  </si>
  <si>
    <t>$70,001 - $80,000</t>
  </si>
  <si>
    <t>81% - 90%</t>
  </si>
  <si>
    <t>Possible, but severely impacts capacity or quality</t>
  </si>
  <si>
    <t>$8,001 - $9,000</t>
  </si>
  <si>
    <t>$26,001 - $30,000</t>
  </si>
  <si>
    <t>1 breakdown/emergency per week (52/year</t>
  </si>
  <si>
    <t>&gt; 26 weeks</t>
  </si>
  <si>
    <t>$100,001 - $250,000</t>
  </si>
  <si>
    <t>80% - 89%</t>
  </si>
  <si>
    <t>$80,001 - $90,000</t>
  </si>
  <si>
    <t>91% - 100%</t>
  </si>
  <si>
    <t>Potential for injury</t>
  </si>
  <si>
    <t>Potential for reportable incident</t>
  </si>
  <si>
    <t>No work around possible</t>
  </si>
  <si>
    <t>&gt; $9,001</t>
  </si>
  <si>
    <t>&gt; $30,000</t>
  </si>
  <si>
    <t>&gt; 2 breakdowns/emergencies per week</t>
  </si>
  <si>
    <t>Obsolete, no longer available</t>
  </si>
  <si>
    <t>&gt; $250,000</t>
  </si>
  <si>
    <t>&gt; 90%</t>
  </si>
  <si>
    <t>&gt; $90,000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</si>
</sst>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0"/>
      <name val="Arial"/>
    </font>
    <font>
      <sz val="8"/>
      <color indexed="81"/>
      <name val="Tahoma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4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2" fillId="0" borderId="0" xfId="0" applyFont="1"/>
    <xf numFmtId="0" fontId="3" fillId="0" borderId="1" xfId="0" applyFont="1" applyBorder="1"/>
    <xf numFmtId="164" fontId="3" fillId="0" borderId="1" xfId="0" applyNumberFormat="1" applyFont="1" applyBorder="1" applyAlignment="1">
      <alignment horizontal="center"/>
    </xf>
    <xf numFmtId="0" fontId="4" fillId="0" borderId="1" xfId="0" applyFont="1" applyBorder="1"/>
    <xf numFmtId="0" fontId="0" fillId="2" borderId="1" xfId="0" applyFill="1" applyBorder="1" applyAlignment="1">
      <alignment horizontal="center" vertical="center" textRotation="90"/>
    </xf>
    <xf numFmtId="0" fontId="2" fillId="3" borderId="1" xfId="0" applyFont="1" applyFill="1" applyBorder="1" applyAlignment="1">
      <alignment horizontal="center" vertical="center" textRotation="90"/>
    </xf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1" xfId="0" applyBorder="1" applyAlignment="1">
      <alignment wrapText="1"/>
    </xf>
    <xf numFmtId="0" fontId="3" fillId="0" borderId="1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textRotation="90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wrapText="1"/>
    </xf>
    <xf numFmtId="0" fontId="0" fillId="5" borderId="1" xfId="0" applyFill="1" applyBorder="1" applyAlignment="1">
      <alignment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S22"/>
  <sheetViews>
    <sheetView showGridLines="0" tabSelected="1" zoomScale="80" zoomScaleNormal="80" workbookViewId="0">
      <selection activeCell="B27" sqref="B27"/>
    </sheetView>
  </sheetViews>
  <sheetFormatPr defaultRowHeight="12.75" outlineLevelCol="1" x14ac:dyDescent="0.2"/>
  <cols>
    <col min="1" max="1" width="20.7109375" customWidth="1"/>
    <col min="2" max="2" width="43.42578125" customWidth="1"/>
    <col min="3" max="3" width="27.28515625" customWidth="1"/>
    <col min="4" max="4" width="13.85546875" customWidth="1"/>
    <col min="5" max="6" width="14" bestFit="1" customWidth="1"/>
    <col min="7" max="17" width="3.28515625" customWidth="1" outlineLevel="1"/>
    <col min="18" max="18" width="5.5703125" customWidth="1"/>
    <col min="19" max="19" width="4.140625" customWidth="1"/>
  </cols>
  <sheetData>
    <row r="1" spans="1:19" ht="190.15" customHeight="1" x14ac:dyDescent="0.2">
      <c r="A1" s="10" t="s">
        <v>0</v>
      </c>
      <c r="B1" s="10" t="s">
        <v>1</v>
      </c>
      <c r="C1" s="10" t="s">
        <v>2</v>
      </c>
      <c r="D1" s="10" t="s">
        <v>3</v>
      </c>
      <c r="E1" s="11" t="s">
        <v>4</v>
      </c>
      <c r="F1" s="11" t="s">
        <v>5</v>
      </c>
      <c r="G1" s="8" t="s">
        <v>6</v>
      </c>
      <c r="H1" s="16" t="s">
        <v>7</v>
      </c>
      <c r="I1" s="16" t="s">
        <v>8</v>
      </c>
      <c r="J1" s="16" t="s">
        <v>9</v>
      </c>
      <c r="K1" s="16" t="s">
        <v>10</v>
      </c>
      <c r="L1" s="16" t="s">
        <v>11</v>
      </c>
      <c r="M1" s="8" t="s">
        <v>12</v>
      </c>
      <c r="N1" s="16" t="s">
        <v>13</v>
      </c>
      <c r="O1" s="16" t="s">
        <v>14</v>
      </c>
      <c r="P1" s="16" t="s">
        <v>15</v>
      </c>
      <c r="Q1" s="16" t="s">
        <v>16</v>
      </c>
      <c r="R1" s="9" t="s">
        <v>17</v>
      </c>
      <c r="S1" s="9" t="s">
        <v>18</v>
      </c>
    </row>
    <row r="2" spans="1:19" ht="15" x14ac:dyDescent="0.2">
      <c r="A2" s="7"/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>
        <f>(SUM($G2:$Q2)/COUNTA($G$1:$Q$1))*10</f>
        <v>0</v>
      </c>
      <c r="S2" s="3"/>
    </row>
    <row r="3" spans="1:19" ht="15" x14ac:dyDescent="0.2">
      <c r="A3" s="7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>
        <f t="shared" ref="R3:R20" si="0">(SUM($G3:$Q3)/COUNTA($G$1:$Q$1))*10</f>
        <v>0</v>
      </c>
      <c r="S3" s="3"/>
    </row>
    <row r="4" spans="1:19" ht="15" x14ac:dyDescent="0.2">
      <c r="A4" s="7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>
        <f t="shared" si="0"/>
        <v>0</v>
      </c>
      <c r="S4" s="3"/>
    </row>
    <row r="5" spans="1:19" ht="15" x14ac:dyDescent="0.2">
      <c r="A5" s="7"/>
      <c r="B5" s="1"/>
      <c r="C5" s="1"/>
      <c r="D5" s="1"/>
      <c r="E5" s="1"/>
      <c r="F5" s="1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>
        <f t="shared" si="0"/>
        <v>0</v>
      </c>
      <c r="S5" s="3"/>
    </row>
    <row r="6" spans="1:19" ht="15" x14ac:dyDescent="0.2">
      <c r="A6" s="7"/>
      <c r="B6" s="1"/>
      <c r="C6" s="1"/>
      <c r="D6" s="1"/>
      <c r="E6" s="1"/>
      <c r="F6" s="1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>
        <f t="shared" si="0"/>
        <v>0</v>
      </c>
      <c r="S6" s="3"/>
    </row>
    <row r="7" spans="1:19" ht="15" x14ac:dyDescent="0.2">
      <c r="A7" s="7"/>
      <c r="B7" s="1"/>
      <c r="C7" s="1"/>
      <c r="D7" s="1"/>
      <c r="E7" s="1"/>
      <c r="F7" s="1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>
        <f t="shared" si="0"/>
        <v>0</v>
      </c>
      <c r="S7" s="3"/>
    </row>
    <row r="8" spans="1:19" ht="15" x14ac:dyDescent="0.2">
      <c r="A8" s="7"/>
      <c r="B8" s="5"/>
      <c r="C8" s="5"/>
      <c r="D8" s="5"/>
      <c r="E8" s="5"/>
      <c r="F8" s="5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>
        <f t="shared" si="0"/>
        <v>0</v>
      </c>
      <c r="S8" s="6"/>
    </row>
    <row r="9" spans="1:19" ht="15" x14ac:dyDescent="0.2">
      <c r="A9" s="7"/>
      <c r="B9" s="1"/>
      <c r="C9" s="1"/>
      <c r="D9" s="1"/>
      <c r="E9" s="1"/>
      <c r="F9" s="1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>
        <f t="shared" si="0"/>
        <v>0</v>
      </c>
      <c r="S9" s="3"/>
    </row>
    <row r="10" spans="1:19" ht="15" x14ac:dyDescent="0.2">
      <c r="A10" s="7"/>
      <c r="B10" s="1"/>
      <c r="C10" s="1"/>
      <c r="D10" s="1"/>
      <c r="E10" s="1"/>
      <c r="F10" s="1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>
        <f t="shared" si="0"/>
        <v>0</v>
      </c>
      <c r="S10" s="3"/>
    </row>
    <row r="11" spans="1:19" ht="15" x14ac:dyDescent="0.2">
      <c r="A11" s="7"/>
      <c r="B11" s="1"/>
      <c r="C11" s="1"/>
      <c r="D11" s="1"/>
      <c r="E11" s="1"/>
      <c r="F11" s="1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>
        <f t="shared" si="0"/>
        <v>0</v>
      </c>
      <c r="S11" s="3"/>
    </row>
    <row r="12" spans="1:19" ht="15" x14ac:dyDescent="0.2">
      <c r="A12" s="7"/>
      <c r="B12" s="1"/>
      <c r="C12" s="1"/>
      <c r="D12" s="1"/>
      <c r="E12" s="1"/>
      <c r="F12" s="1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>
        <f t="shared" si="0"/>
        <v>0</v>
      </c>
      <c r="S12" s="3"/>
    </row>
    <row r="13" spans="1:19" ht="15" x14ac:dyDescent="0.2">
      <c r="A13" s="7"/>
      <c r="B13" s="1"/>
      <c r="C13" s="1"/>
      <c r="D13" s="1"/>
      <c r="E13" s="1"/>
      <c r="F13" s="1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>
        <f t="shared" si="0"/>
        <v>0</v>
      </c>
      <c r="S13" s="3"/>
    </row>
    <row r="14" spans="1:19" ht="15" x14ac:dyDescent="0.2">
      <c r="A14" s="7"/>
      <c r="B14" s="1"/>
      <c r="C14" s="1"/>
      <c r="D14" s="1"/>
      <c r="E14" s="1"/>
      <c r="F14" s="1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>
        <f t="shared" si="0"/>
        <v>0</v>
      </c>
      <c r="S14" s="3"/>
    </row>
    <row r="15" spans="1:19" ht="15" x14ac:dyDescent="0.2">
      <c r="A15" s="7"/>
      <c r="B15" s="1"/>
      <c r="C15" s="1"/>
      <c r="D15" s="1"/>
      <c r="E15" s="1"/>
      <c r="F15" s="1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>
        <f t="shared" si="0"/>
        <v>0</v>
      </c>
      <c r="S15" s="3"/>
    </row>
    <row r="16" spans="1:19" ht="15" x14ac:dyDescent="0.2">
      <c r="A16" s="7"/>
      <c r="B16" s="5"/>
      <c r="C16" s="5"/>
      <c r="D16" s="5"/>
      <c r="E16" s="5"/>
      <c r="F16" s="5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>
        <f t="shared" si="0"/>
        <v>0</v>
      </c>
      <c r="S16" s="6"/>
    </row>
    <row r="17" spans="1:19" ht="15" x14ac:dyDescent="0.2">
      <c r="A17" s="7"/>
      <c r="B17" s="5"/>
      <c r="C17" s="5"/>
      <c r="D17" s="5"/>
      <c r="E17" s="5"/>
      <c r="F17" s="5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>
        <f t="shared" si="0"/>
        <v>0</v>
      </c>
      <c r="S17" s="6"/>
    </row>
    <row r="18" spans="1:19" ht="15" x14ac:dyDescent="0.2">
      <c r="A18" s="7"/>
      <c r="B18" s="5"/>
      <c r="C18" s="5"/>
      <c r="D18" s="5"/>
      <c r="E18" s="5"/>
      <c r="F18" s="5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>
        <f t="shared" si="0"/>
        <v>0</v>
      </c>
      <c r="S18" s="6"/>
    </row>
    <row r="19" spans="1:19" ht="15" x14ac:dyDescent="0.2">
      <c r="A19" s="7"/>
      <c r="B19" s="5"/>
      <c r="C19" s="5"/>
      <c r="D19" s="5"/>
      <c r="E19" s="5"/>
      <c r="F19" s="5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>
        <f t="shared" si="0"/>
        <v>0</v>
      </c>
      <c r="S19" s="6"/>
    </row>
    <row r="20" spans="1:19" ht="15" x14ac:dyDescent="0.2">
      <c r="A20" s="7"/>
      <c r="B20" s="5"/>
      <c r="C20" s="5"/>
      <c r="D20" s="5"/>
      <c r="E20" s="5"/>
      <c r="F20" s="5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>
        <f t="shared" si="0"/>
        <v>0</v>
      </c>
      <c r="S20" s="6"/>
    </row>
    <row r="22" spans="1:19" x14ac:dyDescent="0.2">
      <c r="A22" s="4" t="s">
        <v>19</v>
      </c>
    </row>
  </sheetData>
  <phoneticPr fontId="0" type="noConversion"/>
  <conditionalFormatting sqref="G2:Q20">
    <cfRule type="cellIs" dxfId="1" priority="1" operator="lessThan">
      <formula>0</formula>
    </cfRule>
    <cfRule type="cellIs" dxfId="0" priority="2" operator="greaterThan">
      <formula>10</formula>
    </cfRule>
  </conditionalFormatting>
  <printOptions horizontalCentered="1" verticalCentered="1"/>
  <pageMargins left="0.25" right="0.25" top="1" bottom="1" header="0.5" footer="0.5"/>
  <pageSetup scale="78" fitToWidth="0" orientation="landscape" r:id="rId1"/>
  <headerFooter alignWithMargins="0">
    <oddHeader xml:space="preserve">&amp;C&amp;"Arial,Bold"&amp;12CRITICALITY ANAYSIS
</oddHeader>
    <oddFooter>&amp;L&amp;9© Life Cycle Engineering&amp;C&amp;P of &amp;N&amp;RRev 7.1</oddFooter>
  </headerFooter>
  <rowBreaks count="1" manualBreakCount="1">
    <brk id="21" max="18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3"/>
  <sheetViews>
    <sheetView showGridLines="0" zoomScale="90" zoomScaleNormal="90" zoomScaleSheetLayoutView="71" zoomScalePageLayoutView="50" workbookViewId="0"/>
  </sheetViews>
  <sheetFormatPr defaultRowHeight="12.75" x14ac:dyDescent="0.2"/>
  <cols>
    <col min="1" max="1" width="5.85546875" style="13" bestFit="1" customWidth="1"/>
    <col min="2" max="2" width="15" customWidth="1"/>
    <col min="3" max="3" width="18.28515625" customWidth="1"/>
    <col min="4" max="4" width="18.5703125" customWidth="1"/>
    <col min="5" max="5" width="26.5703125" customWidth="1"/>
    <col min="6" max="6" width="22.28515625" customWidth="1"/>
    <col min="7" max="7" width="21.7109375" customWidth="1"/>
    <col min="8" max="8" width="33.5703125" customWidth="1"/>
    <col min="9" max="9" width="29.7109375" bestFit="1" customWidth="1"/>
    <col min="10" max="10" width="22.42578125" customWidth="1"/>
    <col min="11" max="11" width="25.42578125" customWidth="1"/>
    <col min="12" max="12" width="22.42578125" customWidth="1"/>
  </cols>
  <sheetData>
    <row r="1" spans="1:12" s="12" customFormat="1" ht="25.5" x14ac:dyDescent="0.2">
      <c r="A1" s="21"/>
      <c r="B1" s="11" t="s">
        <v>6</v>
      </c>
      <c r="C1" s="11" t="s">
        <v>7</v>
      </c>
      <c r="D1" s="11" t="s">
        <v>8</v>
      </c>
      <c r="E1" s="11" t="s">
        <v>9</v>
      </c>
      <c r="F1" s="11" t="s">
        <v>10</v>
      </c>
      <c r="G1" s="11" t="s">
        <v>11</v>
      </c>
      <c r="H1" s="11" t="s">
        <v>12</v>
      </c>
      <c r="I1" s="11" t="s">
        <v>13</v>
      </c>
      <c r="J1" s="11" t="s">
        <v>14</v>
      </c>
      <c r="K1" s="11" t="s">
        <v>15</v>
      </c>
      <c r="L1" s="11" t="s">
        <v>16</v>
      </c>
    </row>
    <row r="2" spans="1:12" ht="76.5" x14ac:dyDescent="0.2">
      <c r="A2" s="10" t="s">
        <v>20</v>
      </c>
      <c r="B2" s="15" t="s">
        <v>21</v>
      </c>
      <c r="C2" s="15" t="s">
        <v>22</v>
      </c>
      <c r="D2" s="15" t="s">
        <v>23</v>
      </c>
      <c r="E2" s="15" t="s">
        <v>24</v>
      </c>
      <c r="F2" s="15" t="s">
        <v>25</v>
      </c>
      <c r="G2" s="15" t="s">
        <v>26</v>
      </c>
      <c r="H2" s="15" t="s">
        <v>27</v>
      </c>
      <c r="I2" s="15" t="s">
        <v>28</v>
      </c>
      <c r="J2" s="15" t="s">
        <v>29</v>
      </c>
      <c r="K2" s="15" t="s">
        <v>30</v>
      </c>
      <c r="L2" s="15" t="s">
        <v>31</v>
      </c>
    </row>
    <row r="3" spans="1:12" x14ac:dyDescent="0.2">
      <c r="A3" s="22">
        <v>0</v>
      </c>
      <c r="B3" s="17"/>
      <c r="C3" s="15" t="s">
        <v>32</v>
      </c>
      <c r="D3" s="15" t="s">
        <v>32</v>
      </c>
      <c r="E3" s="17"/>
      <c r="F3" s="17"/>
      <c r="G3" s="17"/>
      <c r="H3" s="17"/>
      <c r="I3" s="17"/>
      <c r="J3" s="17"/>
      <c r="K3" s="17"/>
      <c r="L3" s="17"/>
    </row>
    <row r="4" spans="1:12" ht="25.5" x14ac:dyDescent="0.2">
      <c r="A4" s="22">
        <v>1</v>
      </c>
      <c r="B4" s="20" t="s">
        <v>33</v>
      </c>
      <c r="C4" s="19"/>
      <c r="D4" s="19"/>
      <c r="E4" s="14" t="s">
        <v>34</v>
      </c>
      <c r="F4" s="14" t="s">
        <v>35</v>
      </c>
      <c r="G4" s="14" t="s">
        <v>35</v>
      </c>
      <c r="H4" s="14" t="s">
        <v>36</v>
      </c>
      <c r="I4" s="14" t="s">
        <v>37</v>
      </c>
      <c r="J4" s="14" t="s">
        <v>38</v>
      </c>
      <c r="K4" s="14" t="s">
        <v>39</v>
      </c>
      <c r="L4" s="14" t="s">
        <v>40</v>
      </c>
    </row>
    <row r="5" spans="1:12" ht="26.25" customHeight="1" x14ac:dyDescent="0.2">
      <c r="A5" s="22">
        <v>2</v>
      </c>
      <c r="B5" s="20" t="s">
        <v>41</v>
      </c>
      <c r="C5" s="19"/>
      <c r="D5" s="19"/>
      <c r="E5" s="14" t="s">
        <v>42</v>
      </c>
      <c r="F5" s="14" t="s">
        <v>43</v>
      </c>
      <c r="G5" s="14" t="s">
        <v>44</v>
      </c>
      <c r="H5" s="14" t="s">
        <v>45</v>
      </c>
      <c r="I5" s="14" t="s">
        <v>46</v>
      </c>
      <c r="J5" s="14" t="s">
        <v>47</v>
      </c>
      <c r="K5" s="14" t="s">
        <v>48</v>
      </c>
      <c r="L5" s="14" t="s">
        <v>49</v>
      </c>
    </row>
    <row r="6" spans="1:12" ht="25.5" x14ac:dyDescent="0.2">
      <c r="A6" s="22">
        <v>3</v>
      </c>
      <c r="B6" s="20" t="s">
        <v>50</v>
      </c>
      <c r="C6" s="19"/>
      <c r="D6" s="19"/>
      <c r="E6" s="14" t="s">
        <v>51</v>
      </c>
      <c r="F6" s="14" t="s">
        <v>52</v>
      </c>
      <c r="G6" s="14" t="s">
        <v>53</v>
      </c>
      <c r="H6" s="14" t="s">
        <v>54</v>
      </c>
      <c r="I6" s="14" t="s">
        <v>55</v>
      </c>
      <c r="J6" s="14" t="s">
        <v>56</v>
      </c>
      <c r="K6" s="14" t="s">
        <v>57</v>
      </c>
      <c r="L6" s="14" t="s">
        <v>58</v>
      </c>
    </row>
    <row r="7" spans="1:12" ht="27.2" customHeight="1" x14ac:dyDescent="0.2">
      <c r="A7" s="22">
        <v>4</v>
      </c>
      <c r="B7" s="20" t="s">
        <v>59</v>
      </c>
      <c r="C7" s="19"/>
      <c r="D7" s="19"/>
      <c r="E7" s="14" t="s">
        <v>60</v>
      </c>
      <c r="F7" s="14" t="s">
        <v>61</v>
      </c>
      <c r="G7" s="14" t="s">
        <v>62</v>
      </c>
      <c r="H7" s="14" t="s">
        <v>63</v>
      </c>
      <c r="I7" s="14" t="s">
        <v>64</v>
      </c>
      <c r="J7" s="14" t="s">
        <v>65</v>
      </c>
      <c r="K7" s="14" t="s">
        <v>66</v>
      </c>
      <c r="L7" s="14" t="s">
        <v>67</v>
      </c>
    </row>
    <row r="8" spans="1:12" ht="25.5" x14ac:dyDescent="0.2">
      <c r="A8" s="22">
        <v>5</v>
      </c>
      <c r="B8" s="20" t="s">
        <v>68</v>
      </c>
      <c r="C8" s="19"/>
      <c r="D8" s="19"/>
      <c r="E8" s="14" t="s">
        <v>69</v>
      </c>
      <c r="F8" s="14" t="s">
        <v>70</v>
      </c>
      <c r="G8" s="14" t="s">
        <v>71</v>
      </c>
      <c r="H8" s="14" t="s">
        <v>72</v>
      </c>
      <c r="I8" s="14" t="s">
        <v>73</v>
      </c>
      <c r="J8" s="14" t="s">
        <v>74</v>
      </c>
      <c r="K8" s="14" t="s">
        <v>75</v>
      </c>
      <c r="L8" s="14" t="s">
        <v>76</v>
      </c>
    </row>
    <row r="9" spans="1:12" ht="25.5" x14ac:dyDescent="0.2">
      <c r="A9" s="22">
        <v>6</v>
      </c>
      <c r="B9" s="20" t="s">
        <v>77</v>
      </c>
      <c r="C9" s="19"/>
      <c r="D9" s="19"/>
      <c r="E9" s="14" t="s">
        <v>78</v>
      </c>
      <c r="F9" s="14" t="s">
        <v>79</v>
      </c>
      <c r="G9" s="14" t="s">
        <v>80</v>
      </c>
      <c r="H9" s="14" t="s">
        <v>81</v>
      </c>
      <c r="I9" s="14" t="s">
        <v>82</v>
      </c>
      <c r="J9" s="14" t="s">
        <v>83</v>
      </c>
      <c r="K9" s="14" t="s">
        <v>84</v>
      </c>
      <c r="L9" s="14" t="s">
        <v>85</v>
      </c>
    </row>
    <row r="10" spans="1:12" ht="25.5" x14ac:dyDescent="0.2">
      <c r="A10" s="22">
        <v>7</v>
      </c>
      <c r="B10" s="20" t="s">
        <v>86</v>
      </c>
      <c r="C10" s="19"/>
      <c r="D10" s="19"/>
      <c r="E10" s="14" t="s">
        <v>87</v>
      </c>
      <c r="F10" s="14" t="s">
        <v>88</v>
      </c>
      <c r="G10" s="14" t="s">
        <v>89</v>
      </c>
      <c r="H10" s="14" t="s">
        <v>90</v>
      </c>
      <c r="I10" s="14" t="s">
        <v>91</v>
      </c>
      <c r="J10" s="14" t="s">
        <v>92</v>
      </c>
      <c r="K10" s="14" t="s">
        <v>93</v>
      </c>
      <c r="L10" s="14" t="s">
        <v>94</v>
      </c>
    </row>
    <row r="11" spans="1:12" ht="25.5" x14ac:dyDescent="0.2">
      <c r="A11" s="22">
        <v>8</v>
      </c>
      <c r="B11" s="20" t="s">
        <v>95</v>
      </c>
      <c r="C11" s="19"/>
      <c r="D11" s="19"/>
      <c r="E11" s="14" t="s">
        <v>96</v>
      </c>
      <c r="F11" s="14" t="s">
        <v>97</v>
      </c>
      <c r="G11" s="14" t="s">
        <v>98</v>
      </c>
      <c r="H11" s="14" t="s">
        <v>99</v>
      </c>
      <c r="I11" s="14" t="s">
        <v>100</v>
      </c>
      <c r="J11" s="14" t="s">
        <v>101</v>
      </c>
      <c r="K11" s="14" t="s">
        <v>102</v>
      </c>
      <c r="L11" s="14" t="s">
        <v>103</v>
      </c>
    </row>
    <row r="12" spans="1:12" ht="25.5" x14ac:dyDescent="0.2">
      <c r="A12" s="22">
        <v>9</v>
      </c>
      <c r="B12" s="20" t="s">
        <v>104</v>
      </c>
      <c r="C12" s="19"/>
      <c r="D12" s="19"/>
      <c r="E12" s="14" t="s">
        <v>105</v>
      </c>
      <c r="F12" s="14" t="s">
        <v>106</v>
      </c>
      <c r="G12" s="14" t="s">
        <v>107</v>
      </c>
      <c r="H12" s="14" t="s">
        <v>108</v>
      </c>
      <c r="I12" s="14" t="s">
        <v>109</v>
      </c>
      <c r="J12" s="14" t="s">
        <v>110</v>
      </c>
      <c r="K12" s="14" t="s">
        <v>111</v>
      </c>
      <c r="L12" s="14" t="s">
        <v>112</v>
      </c>
    </row>
    <row r="13" spans="1:12" ht="25.5" x14ac:dyDescent="0.2">
      <c r="A13" s="22">
        <v>10</v>
      </c>
      <c r="B13" s="20" t="s">
        <v>113</v>
      </c>
      <c r="C13" s="18" t="s">
        <v>114</v>
      </c>
      <c r="D13" s="18" t="s">
        <v>115</v>
      </c>
      <c r="E13" s="14" t="s">
        <v>116</v>
      </c>
      <c r="F13" s="14" t="s">
        <v>117</v>
      </c>
      <c r="G13" s="14" t="s">
        <v>118</v>
      </c>
      <c r="H13" s="14" t="s">
        <v>119</v>
      </c>
      <c r="I13" s="14" t="s">
        <v>120</v>
      </c>
      <c r="J13" s="14" t="s">
        <v>121</v>
      </c>
      <c r="K13" s="14" t="s">
        <v>122</v>
      </c>
      <c r="L13" s="14" t="s">
        <v>123</v>
      </c>
    </row>
  </sheetData>
  <pageMargins left="0.7" right="0.7" top="0.75" bottom="0.75" header="0.3" footer="0.3"/>
  <pageSetup scale="47" fitToHeight="0" orientation="landscape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LongProperties xmlns="http://schemas.microsoft.com/office/2006/metadata/longProperties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17B7563798FD94C8E7DEF62A1D9BF0C" ma:contentTypeVersion="14" ma:contentTypeDescription="Create a new document." ma:contentTypeScope="" ma:versionID="52a77a45df961cfec9ffa1a76b0f76cf">
  <xsd:schema xmlns:xsd="http://www.w3.org/2001/XMLSchema" xmlns:xs="http://www.w3.org/2001/XMLSchema" xmlns:p="http://schemas.microsoft.com/office/2006/metadata/properties" xmlns:ns2="4fb837a1-27d0-4a4a-81fc-2f5cfe19858b" targetNamespace="http://schemas.microsoft.com/office/2006/metadata/properties" ma:root="true" ma:fieldsID="997e45c1de9d93c952099da48748f700" ns2:_="">
    <xsd:import namespace="4fb837a1-27d0-4a4a-81fc-2f5cfe19858b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fb837a1-27d0-4a4a-81fc-2f5cfe19858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4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A077170-CF3A-452D-9CEA-990093571591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4fb837a1-27d0-4a4a-81fc-2f5cfe19858b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70908F17-7A10-47F7-BE4B-4F8A8F8E261E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45922345-27A5-4D2E-AE77-5219BF736504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158ADCEA-57AA-4DC5-952B-8FB66C4CF3A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fb837a1-27d0-4a4a-81fc-2f5cfe19858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Asset Criticality v8.0</vt:lpstr>
      <vt:lpstr>Factors Reference</vt:lpstr>
      <vt:lpstr>'Asset Criticality v8.0'!Print_Area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Criticality Analysis Master</dc:title>
  <dc:subject/>
  <dc:creator>Rich Jansen</dc:creator>
  <cp:keywords>v8.0</cp:keywords>
  <dc:description/>
  <cp:lastModifiedBy>Tara Holwegner</cp:lastModifiedBy>
  <cp:revision/>
  <dcterms:created xsi:type="dcterms:W3CDTF">2003-03-06T13:10:06Z</dcterms:created>
  <dcterms:modified xsi:type="dcterms:W3CDTF">2021-03-30T17:46:26Z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_dlc_DocId">
    <vt:lpwstr>LCE0-2014-540</vt:lpwstr>
  </property>
  <property fmtid="{D5CDD505-2E9C-101B-9397-08002B2CF9AE}" pid="4" name="_dlc_DocIdItemGuid">
    <vt:lpwstr>21f46ffa-ce34-4e21-b29e-227660bbd230</vt:lpwstr>
  </property>
  <property fmtid="{D5CDD505-2E9C-101B-9397-08002B2CF9AE}" pid="5" name="_dlc_DocIdUrl">
    <vt:lpwstr>https://sharepoint.lce.com/rcg/clients/_layouts/DocIdRedir.aspx?ID=LCE0-2014-540, LCE0-2014-540</vt:lpwstr>
  </property>
  <property fmtid="{D5CDD505-2E9C-101B-9397-08002B2CF9AE}" pid="6" name="ContentTypeId">
    <vt:lpwstr>0x010100217B7563798FD94C8E7DEF62A1D9BF0C</vt:lpwstr>
  </property>
</Properties>
</file>